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LOTAIP\11 NOVIEMBRE\"/>
    </mc:Choice>
  </mc:AlternateContent>
  <xr:revisionPtr revIDLastSave="0" documentId="13_ncr:1_{7C8CDFEC-0F74-4206-8BBC-059E0E55272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3" i="2"/>
  <c r="G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2" i="2"/>
</calcChain>
</file>

<file path=xl/sharedStrings.xml><?xml version="1.0" encoding="utf-8"?>
<sst xmlns="http://schemas.openxmlformats.org/spreadsheetml/2006/main" count="435" uniqueCount="96">
  <si>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</si>
  <si>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</si>
  <si>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</si>
  <si>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</si>
  <si>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</si>
  <si>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</si>
  <si>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</si>
  <si>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</si>
  <si>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</si>
  <si>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</si>
  <si>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</si>
  <si>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</si>
  <si>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</si>
  <si>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</si>
  <si>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</si>
  <si>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</si>
  <si>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</si>
  <si>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</si>
  <si>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</si>
  <si>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</si>
  <si>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</si>
  <si>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</si>
  <si>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</si>
  <si>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</si>
  <si>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</si>
  <si>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</si>
  <si>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</si>
  <si>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</si>
  <si>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</si>
  <si>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</si>
  <si>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</si>
  <si>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</si>
  <si>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</si>
  <si>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</si>
  <si>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</si>
  <si>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</si>
  <si>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</si>
  <si>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</si>
  <si>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</si>
  <si>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</si>
  <si>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</si>
  <si>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</si>
  <si>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Gerente General </t>
  </si>
  <si>
    <t>Director Asesoria Juridica</t>
  </si>
  <si>
    <t>Director Administratvo</t>
  </si>
  <si>
    <t xml:space="preserve">Directora Financiera </t>
  </si>
  <si>
    <t>Jefe de Servicios Generales</t>
  </si>
  <si>
    <t>Analista de Coactiva 3</t>
  </si>
  <si>
    <t>Asistente Administrativa 1</t>
  </si>
  <si>
    <t>Recaudadora</t>
  </si>
  <si>
    <t>Recaudador</t>
  </si>
  <si>
    <t>Analista Relaciones Publica 1</t>
  </si>
  <si>
    <t>Contadora</t>
  </si>
  <si>
    <t>Asistente de Gerencia 2</t>
  </si>
  <si>
    <t>Conductor</t>
  </si>
  <si>
    <t>Jefe de TICs</t>
  </si>
  <si>
    <t>Jefe de Planificación de TTTSV - Gerencia Filial Atm ( e )</t>
  </si>
  <si>
    <t>Jefe de MRTV</t>
  </si>
  <si>
    <t>Jefe del Terminal Terrestre</t>
  </si>
  <si>
    <t>Jefa de Mercados</t>
  </si>
  <si>
    <t>Asistente Operativo</t>
  </si>
  <si>
    <t>Supervisor Bovino y Porcino</t>
  </si>
  <si>
    <t>Faenador Matarife</t>
  </si>
  <si>
    <t>Auxiliar De Servicios Generales</t>
  </si>
  <si>
    <t>Supervisor de Operaciones</t>
  </si>
  <si>
    <t>Digitadora</t>
  </si>
  <si>
    <t xml:space="preserve">Médico Veterinario </t>
  </si>
  <si>
    <t>Auxiliar de Servicios Generales</t>
  </si>
  <si>
    <t>Auxiliar de operaciones</t>
  </si>
  <si>
    <t>Auxiliar de Operaciones</t>
  </si>
  <si>
    <t>253,50</t>
  </si>
  <si>
    <t>37,50</t>
  </si>
  <si>
    <t>139,66</t>
  </si>
  <si>
    <t>5.1.01.05</t>
  </si>
  <si>
    <t>5,1,05,10</t>
  </si>
  <si>
    <t>6,1,01,05</t>
  </si>
  <si>
    <t>6.1.01.05</t>
  </si>
  <si>
    <t>6.1.01.06</t>
  </si>
  <si>
    <t>6,1,01,06</t>
  </si>
  <si>
    <t>6,1,05,10</t>
  </si>
  <si>
    <t>SERVIDOR PUBLICO DE APOYO 4</t>
  </si>
  <si>
    <t>SERVIDOR PUBLICO 5</t>
  </si>
  <si>
    <t>SERVIDOR PUBLICO 6</t>
  </si>
  <si>
    <t>SERVIDOR PUBLICO 4</t>
  </si>
  <si>
    <t>SERVIDOR PUBLICO 1</t>
  </si>
  <si>
    <t>SERVIDOR PUBLICO 7</t>
  </si>
  <si>
    <t>SERVIDOR PUBLICO DE SERVICIOS 2</t>
  </si>
  <si>
    <t>3042,00</t>
  </si>
  <si>
    <t>LEY ORGÀNICA DE EMPRESAS PÙBLICAS (LOEP)</t>
  </si>
  <si>
    <t>NO APLICA</t>
  </si>
  <si>
    <t>Ing. Marìa Josè Castro Calderòn</t>
  </si>
  <si>
    <t>mariajose.castro@servicorp.gobb.ec</t>
  </si>
  <si>
    <t>N/A</t>
  </si>
  <si>
    <t>SERVIDOR PÚBLICO DE APOYO 1</t>
  </si>
  <si>
    <t>SERVIDOR PÚBLICO DE APOYO 2</t>
  </si>
  <si>
    <t>OBRERO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</si>
</sst>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 indent="2"/>
    </xf>
    <xf numFmtId="49" fontId="3" fillId="0" borderId="2" xfId="0" applyNumberFormat="1" applyFont="1" applyBorder="1" applyAlignment="1">
      <alignment horizontal="left" indent="2"/>
    </xf>
    <xf numFmtId="0" fontId="3" fillId="0" borderId="2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2" fontId="3" fillId="0" borderId="2" xfId="0" applyNumberFormat="1" applyFont="1" applyBorder="1" applyAlignment="1">
      <alignment horizontal="left" indent="2"/>
    </xf>
    <xf numFmtId="2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" fillId="0" borderId="2" xfId="0" applyFont="1" applyBorder="1"/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jose.castro@servicorp.gob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topLeftCell="A17" workbookViewId="0">
      <selection activeCell="A38" sqref="A38:A5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33.140625" customWidth="1"/>
    <col min="6" max="6" width="26.5703125" customWidth="1"/>
    <col min="7" max="7" width="22.85546875" customWidth="1"/>
    <col min="8" max="8" width="20.5703125" style="28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0" customWidth="1"/>
    <col min="14" max="14" width="11.85546875" customWidth="1"/>
    <col min="15" max="24" width="10" customWidth="1"/>
  </cols>
  <sheetData>
    <row r="1" spans="1:24" ht="45" customHeight="1" x14ac:dyDescent="0.25">
      <c r="A1" s="3" t="s">
        <v>0</v>
      </c>
      <c r="B1" s="3" t="s">
        <v>1</v>
      </c>
      <c r="C1" s="17" t="s">
        <v>2</v>
      </c>
      <c r="D1" s="3" t="s">
        <v>3</v>
      </c>
      <c r="E1" s="17" t="s">
        <v>4</v>
      </c>
      <c r="F1" s="3" t="s">
        <v>5</v>
      </c>
      <c r="G1" s="3" t="s">
        <v>6</v>
      </c>
      <c r="H1" s="24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5">
        <v>1</v>
      </c>
      <c r="B2" s="15" t="s">
        <v>42</v>
      </c>
      <c r="C2" s="18" t="s">
        <v>88</v>
      </c>
      <c r="D2" s="15" t="s">
        <v>73</v>
      </c>
      <c r="E2" s="18" t="s">
        <v>89</v>
      </c>
      <c r="F2" s="37" t="s">
        <v>87</v>
      </c>
      <c r="G2" s="34">
        <f>F2*30</f>
        <v>91260</v>
      </c>
      <c r="H2" s="25" t="s">
        <v>70</v>
      </c>
      <c r="I2" s="22" t="s">
        <v>71</v>
      </c>
      <c r="J2" s="22" t="s">
        <v>13</v>
      </c>
      <c r="K2" s="22" t="s">
        <v>13</v>
      </c>
      <c r="L2" s="32">
        <f>H2+I2</f>
        <v>291</v>
      </c>
      <c r="M2" s="4"/>
      <c r="N2" s="31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x14ac:dyDescent="0.25">
      <c r="A3" s="5">
        <v>2</v>
      </c>
      <c r="B3" s="15" t="s">
        <v>43</v>
      </c>
      <c r="C3" s="18" t="s">
        <v>88</v>
      </c>
      <c r="D3" s="15" t="s">
        <v>73</v>
      </c>
      <c r="E3" s="18" t="s">
        <v>85</v>
      </c>
      <c r="F3" s="37">
        <v>1676</v>
      </c>
      <c r="G3" s="34">
        <f>F3*30</f>
        <v>50280</v>
      </c>
      <c r="H3" s="25" t="s">
        <v>72</v>
      </c>
      <c r="I3" s="22" t="s">
        <v>71</v>
      </c>
      <c r="J3" s="22" t="s">
        <v>13</v>
      </c>
      <c r="K3" s="22" t="s">
        <v>13</v>
      </c>
      <c r="L3" s="32">
        <f t="shared" ref="L3:L55" si="0">H3+I3</f>
        <v>177.16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x14ac:dyDescent="0.25">
      <c r="A4" s="5">
        <v>3</v>
      </c>
      <c r="B4" s="15" t="s">
        <v>44</v>
      </c>
      <c r="C4" s="18" t="s">
        <v>88</v>
      </c>
      <c r="D4" s="15" t="s">
        <v>73</v>
      </c>
      <c r="E4" s="18" t="s">
        <v>85</v>
      </c>
      <c r="F4" s="38">
        <v>1676</v>
      </c>
      <c r="G4" s="34">
        <f t="shared" ref="G4:G55" si="1">F4*30</f>
        <v>50280</v>
      </c>
      <c r="H4" s="25" t="s">
        <v>72</v>
      </c>
      <c r="I4" s="22" t="s">
        <v>71</v>
      </c>
      <c r="J4" s="22" t="s">
        <v>13</v>
      </c>
      <c r="K4" s="22" t="s">
        <v>13</v>
      </c>
      <c r="L4" s="32">
        <f t="shared" si="0"/>
        <v>177.16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x14ac:dyDescent="0.25">
      <c r="A5" s="5">
        <v>4</v>
      </c>
      <c r="B5" s="15" t="s">
        <v>45</v>
      </c>
      <c r="C5" s="18" t="s">
        <v>88</v>
      </c>
      <c r="D5" s="15" t="s">
        <v>73</v>
      </c>
      <c r="E5" s="18" t="s">
        <v>85</v>
      </c>
      <c r="F5" s="38">
        <v>1676</v>
      </c>
      <c r="G5" s="34">
        <f t="shared" si="1"/>
        <v>50280</v>
      </c>
      <c r="H5" s="25" t="s">
        <v>72</v>
      </c>
      <c r="I5" s="22" t="s">
        <v>71</v>
      </c>
      <c r="J5" s="22" t="s">
        <v>13</v>
      </c>
      <c r="K5" s="22" t="s">
        <v>13</v>
      </c>
      <c r="L5" s="32">
        <f t="shared" si="0"/>
        <v>177.16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x14ac:dyDescent="0.25">
      <c r="A6" s="5">
        <v>5</v>
      </c>
      <c r="B6" s="15" t="s">
        <v>46</v>
      </c>
      <c r="C6" s="18" t="s">
        <v>88</v>
      </c>
      <c r="D6" s="15" t="s">
        <v>73</v>
      </c>
      <c r="E6" s="18" t="s">
        <v>81</v>
      </c>
      <c r="F6" s="38">
        <v>1212</v>
      </c>
      <c r="G6" s="34">
        <f t="shared" si="1"/>
        <v>36360</v>
      </c>
      <c r="H6" s="26">
        <v>101</v>
      </c>
      <c r="I6" s="22" t="s">
        <v>71</v>
      </c>
      <c r="J6" s="22" t="s">
        <v>13</v>
      </c>
      <c r="K6" s="22" t="s">
        <v>13</v>
      </c>
      <c r="L6" s="32">
        <f t="shared" si="0"/>
        <v>138.5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5">
      <c r="A7" s="5">
        <v>6</v>
      </c>
      <c r="B7" s="15" t="s">
        <v>47</v>
      </c>
      <c r="C7" s="18" t="s">
        <v>88</v>
      </c>
      <c r="D7" s="15" t="s">
        <v>73</v>
      </c>
      <c r="E7" s="18" t="s">
        <v>83</v>
      </c>
      <c r="F7" s="38">
        <v>1086</v>
      </c>
      <c r="G7" s="34">
        <f t="shared" si="1"/>
        <v>32580</v>
      </c>
      <c r="H7" s="26">
        <v>90.5</v>
      </c>
      <c r="I7" s="22" t="s">
        <v>71</v>
      </c>
      <c r="J7" s="22" t="s">
        <v>13</v>
      </c>
      <c r="K7" s="22" t="s">
        <v>13</v>
      </c>
      <c r="L7" s="32">
        <f t="shared" si="0"/>
        <v>128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5">
        <v>7</v>
      </c>
      <c r="B8" s="15" t="s">
        <v>48</v>
      </c>
      <c r="C8" s="18" t="s">
        <v>88</v>
      </c>
      <c r="D8" s="15" t="s">
        <v>73</v>
      </c>
      <c r="E8" s="39" t="s">
        <v>93</v>
      </c>
      <c r="F8" s="38">
        <v>585</v>
      </c>
      <c r="G8" s="34">
        <f t="shared" si="1"/>
        <v>17550</v>
      </c>
      <c r="H8" s="26">
        <v>48.75</v>
      </c>
      <c r="I8" s="22" t="s">
        <v>71</v>
      </c>
      <c r="J8" s="22" t="s">
        <v>13</v>
      </c>
      <c r="K8" s="30">
        <v>627</v>
      </c>
      <c r="L8" s="32">
        <f t="shared" si="0"/>
        <v>86.25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5">
        <v>8</v>
      </c>
      <c r="B9" s="15" t="s">
        <v>48</v>
      </c>
      <c r="C9" s="18" t="s">
        <v>88</v>
      </c>
      <c r="D9" s="15" t="s">
        <v>73</v>
      </c>
      <c r="E9" s="39" t="s">
        <v>93</v>
      </c>
      <c r="F9" s="38">
        <v>585</v>
      </c>
      <c r="G9" s="34">
        <f t="shared" si="1"/>
        <v>17550</v>
      </c>
      <c r="H9" s="26">
        <v>48.75</v>
      </c>
      <c r="I9" s="22" t="s">
        <v>71</v>
      </c>
      <c r="J9" s="22" t="s">
        <v>13</v>
      </c>
      <c r="K9" s="22" t="s">
        <v>13</v>
      </c>
      <c r="L9" s="32">
        <f t="shared" si="0"/>
        <v>86.25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5">
        <v>9</v>
      </c>
      <c r="B10" s="15" t="s">
        <v>49</v>
      </c>
      <c r="C10" s="18" t="s">
        <v>88</v>
      </c>
      <c r="D10" s="15" t="s">
        <v>74</v>
      </c>
      <c r="E10" s="18" t="s">
        <v>86</v>
      </c>
      <c r="F10" s="38">
        <v>553</v>
      </c>
      <c r="G10" s="34">
        <f t="shared" si="1"/>
        <v>16590</v>
      </c>
      <c r="H10" s="26">
        <v>46.08</v>
      </c>
      <c r="I10" s="22" t="s">
        <v>71</v>
      </c>
      <c r="J10" s="22" t="s">
        <v>13</v>
      </c>
      <c r="K10" s="22" t="s">
        <v>13</v>
      </c>
      <c r="L10" s="32">
        <f t="shared" si="0"/>
        <v>83.58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5">
        <v>10</v>
      </c>
      <c r="B11" s="15" t="s">
        <v>49</v>
      </c>
      <c r="C11" s="18" t="s">
        <v>88</v>
      </c>
      <c r="D11" s="15" t="s">
        <v>74</v>
      </c>
      <c r="E11" s="18" t="s">
        <v>86</v>
      </c>
      <c r="F11" s="38">
        <v>553</v>
      </c>
      <c r="G11" s="34">
        <f t="shared" si="1"/>
        <v>16590</v>
      </c>
      <c r="H11" s="26">
        <v>46.08</v>
      </c>
      <c r="I11" s="22" t="s">
        <v>71</v>
      </c>
      <c r="J11" s="22" t="s">
        <v>13</v>
      </c>
      <c r="K11" s="22" t="s">
        <v>13</v>
      </c>
      <c r="L11" s="32">
        <f t="shared" si="0"/>
        <v>83.58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x14ac:dyDescent="0.25">
      <c r="A12" s="5">
        <v>11</v>
      </c>
      <c r="B12" s="15" t="s">
        <v>50</v>
      </c>
      <c r="C12" s="18" t="s">
        <v>88</v>
      </c>
      <c r="D12" s="15" t="s">
        <v>74</v>
      </c>
      <c r="E12" s="18" t="s">
        <v>86</v>
      </c>
      <c r="F12" s="38">
        <v>553</v>
      </c>
      <c r="G12" s="34">
        <f t="shared" si="1"/>
        <v>16590</v>
      </c>
      <c r="H12" s="26">
        <v>46.08</v>
      </c>
      <c r="I12" s="22" t="s">
        <v>71</v>
      </c>
      <c r="J12" s="22" t="s">
        <v>13</v>
      </c>
      <c r="K12" s="22" t="s">
        <v>13</v>
      </c>
      <c r="L12" s="32">
        <f t="shared" si="0"/>
        <v>83.58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5">
        <v>12</v>
      </c>
      <c r="B13" s="15" t="s">
        <v>49</v>
      </c>
      <c r="C13" s="18" t="s">
        <v>88</v>
      </c>
      <c r="D13" s="15" t="s">
        <v>74</v>
      </c>
      <c r="E13" s="18" t="s">
        <v>86</v>
      </c>
      <c r="F13" s="38">
        <v>553</v>
      </c>
      <c r="G13" s="34">
        <f t="shared" si="1"/>
        <v>16590</v>
      </c>
      <c r="H13" s="26">
        <v>46.08</v>
      </c>
      <c r="I13" s="22" t="s">
        <v>71</v>
      </c>
      <c r="J13" s="22" t="s">
        <v>13</v>
      </c>
      <c r="K13" s="22" t="s">
        <v>13</v>
      </c>
      <c r="L13" s="32">
        <f t="shared" si="0"/>
        <v>83.58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x14ac:dyDescent="0.25">
      <c r="A14" s="5">
        <v>13</v>
      </c>
      <c r="B14" s="15" t="s">
        <v>49</v>
      </c>
      <c r="C14" s="18" t="s">
        <v>88</v>
      </c>
      <c r="D14" s="15" t="s">
        <v>74</v>
      </c>
      <c r="E14" s="18" t="s">
        <v>86</v>
      </c>
      <c r="F14" s="38">
        <v>553</v>
      </c>
      <c r="G14" s="34">
        <f t="shared" si="1"/>
        <v>16590</v>
      </c>
      <c r="H14" s="26">
        <v>46.08</v>
      </c>
      <c r="I14" s="22" t="s">
        <v>71</v>
      </c>
      <c r="J14" s="22" t="s">
        <v>13</v>
      </c>
      <c r="K14" s="22" t="s">
        <v>13</v>
      </c>
      <c r="L14" s="32">
        <f t="shared" si="0"/>
        <v>83.58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5">
        <v>14</v>
      </c>
      <c r="B15" s="15" t="s">
        <v>51</v>
      </c>
      <c r="C15" s="18" t="s">
        <v>88</v>
      </c>
      <c r="D15" s="15" t="s">
        <v>74</v>
      </c>
      <c r="E15" s="18" t="s">
        <v>84</v>
      </c>
      <c r="F15" s="38">
        <v>817</v>
      </c>
      <c r="G15" s="34">
        <f t="shared" si="1"/>
        <v>24510</v>
      </c>
      <c r="H15" s="26">
        <v>68.08</v>
      </c>
      <c r="I15" s="22" t="s">
        <v>71</v>
      </c>
      <c r="J15" s="22" t="s">
        <v>13</v>
      </c>
      <c r="K15" s="22" t="s">
        <v>13</v>
      </c>
      <c r="L15" s="32">
        <f t="shared" si="0"/>
        <v>105.58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x14ac:dyDescent="0.25">
      <c r="A16" s="5">
        <v>15</v>
      </c>
      <c r="B16" s="15" t="s">
        <v>52</v>
      </c>
      <c r="C16" s="18" t="s">
        <v>88</v>
      </c>
      <c r="D16" s="15" t="s">
        <v>74</v>
      </c>
      <c r="E16" s="18" t="s">
        <v>81</v>
      </c>
      <c r="F16" s="38">
        <v>1212</v>
      </c>
      <c r="G16" s="34">
        <f t="shared" si="1"/>
        <v>36360</v>
      </c>
      <c r="H16" s="26">
        <v>101</v>
      </c>
      <c r="I16" s="22" t="s">
        <v>71</v>
      </c>
      <c r="J16" s="22" t="s">
        <v>13</v>
      </c>
      <c r="K16" s="22" t="s">
        <v>13</v>
      </c>
      <c r="L16" s="32">
        <f t="shared" si="0"/>
        <v>138.5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5">
        <v>16</v>
      </c>
      <c r="B17" s="15" t="s">
        <v>53</v>
      </c>
      <c r="C17" s="18" t="s">
        <v>88</v>
      </c>
      <c r="D17" s="15" t="s">
        <v>74</v>
      </c>
      <c r="E17" s="18" t="s">
        <v>80</v>
      </c>
      <c r="F17" s="38">
        <v>733</v>
      </c>
      <c r="G17" s="34">
        <f t="shared" si="1"/>
        <v>21990</v>
      </c>
      <c r="H17" s="26">
        <v>61.08</v>
      </c>
      <c r="I17" s="22" t="s">
        <v>71</v>
      </c>
      <c r="J17" s="22" t="s">
        <v>13</v>
      </c>
      <c r="K17" s="22" t="s">
        <v>13</v>
      </c>
      <c r="L17" s="32">
        <f t="shared" si="0"/>
        <v>98.58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5">
        <v>17</v>
      </c>
      <c r="B18" s="15" t="s">
        <v>54</v>
      </c>
      <c r="C18" s="18" t="s">
        <v>88</v>
      </c>
      <c r="D18" s="15" t="s">
        <v>74</v>
      </c>
      <c r="E18" s="18" t="s">
        <v>86</v>
      </c>
      <c r="F18" s="38">
        <v>553</v>
      </c>
      <c r="G18" s="34">
        <f t="shared" si="1"/>
        <v>16590</v>
      </c>
      <c r="H18" s="26">
        <v>46.08</v>
      </c>
      <c r="I18" s="22" t="s">
        <v>71</v>
      </c>
      <c r="J18" s="22" t="s">
        <v>13</v>
      </c>
      <c r="K18" s="22" t="s">
        <v>13</v>
      </c>
      <c r="L18" s="32">
        <f t="shared" si="0"/>
        <v>83.58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5">
        <v>18</v>
      </c>
      <c r="B19" s="15" t="s">
        <v>55</v>
      </c>
      <c r="C19" s="18" t="s">
        <v>88</v>
      </c>
      <c r="D19" s="15" t="s">
        <v>74</v>
      </c>
      <c r="E19" s="18" t="s">
        <v>81</v>
      </c>
      <c r="F19" s="38">
        <v>1212</v>
      </c>
      <c r="G19" s="34">
        <f t="shared" si="1"/>
        <v>36360</v>
      </c>
      <c r="H19" s="26">
        <v>101</v>
      </c>
      <c r="I19" s="22" t="s">
        <v>71</v>
      </c>
      <c r="J19" s="22" t="s">
        <v>13</v>
      </c>
      <c r="K19" s="22" t="s">
        <v>13</v>
      </c>
      <c r="L19" s="32">
        <f t="shared" si="0"/>
        <v>138.5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5">
        <v>19</v>
      </c>
      <c r="B20" s="15" t="s">
        <v>56</v>
      </c>
      <c r="C20" s="18" t="s">
        <v>88</v>
      </c>
      <c r="D20" s="15" t="s">
        <v>75</v>
      </c>
      <c r="E20" s="18" t="s">
        <v>82</v>
      </c>
      <c r="F20" s="38">
        <v>1412</v>
      </c>
      <c r="G20" s="34">
        <f t="shared" si="1"/>
        <v>42360</v>
      </c>
      <c r="H20" s="26">
        <v>116.67</v>
      </c>
      <c r="I20" s="22" t="s">
        <v>71</v>
      </c>
      <c r="J20" s="22" t="s">
        <v>13</v>
      </c>
      <c r="K20" s="22">
        <v>622</v>
      </c>
      <c r="L20" s="32">
        <f t="shared" si="0"/>
        <v>154.17000000000002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5">
        <v>20</v>
      </c>
      <c r="B21" s="15" t="s">
        <v>57</v>
      </c>
      <c r="C21" s="18" t="s">
        <v>88</v>
      </c>
      <c r="D21" s="15" t="s">
        <v>75</v>
      </c>
      <c r="E21" s="18" t="s">
        <v>82</v>
      </c>
      <c r="F21" s="38">
        <v>1412</v>
      </c>
      <c r="G21" s="34">
        <f t="shared" si="1"/>
        <v>42360</v>
      </c>
      <c r="H21" s="26">
        <v>116.67</v>
      </c>
      <c r="I21" s="22" t="s">
        <v>71</v>
      </c>
      <c r="J21" s="22" t="s">
        <v>13</v>
      </c>
      <c r="K21" s="22" t="s">
        <v>13</v>
      </c>
      <c r="L21" s="32">
        <f t="shared" si="0"/>
        <v>154.17000000000002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v>21</v>
      </c>
      <c r="B22" s="15" t="s">
        <v>58</v>
      </c>
      <c r="C22" s="18" t="s">
        <v>88</v>
      </c>
      <c r="D22" s="15" t="s">
        <v>74</v>
      </c>
      <c r="E22" s="18" t="s">
        <v>82</v>
      </c>
      <c r="F22" s="38">
        <v>1412</v>
      </c>
      <c r="G22" s="34">
        <f t="shared" si="1"/>
        <v>42360</v>
      </c>
      <c r="H22" s="26">
        <v>116.67</v>
      </c>
      <c r="I22" s="22" t="s">
        <v>71</v>
      </c>
      <c r="J22" s="22" t="s">
        <v>13</v>
      </c>
      <c r="K22" s="22" t="s">
        <v>13</v>
      </c>
      <c r="L22" s="32">
        <f t="shared" si="0"/>
        <v>154.17000000000002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v>22</v>
      </c>
      <c r="B23" s="15" t="s">
        <v>59</v>
      </c>
      <c r="C23" s="18" t="s">
        <v>88</v>
      </c>
      <c r="D23" s="15" t="s">
        <v>76</v>
      </c>
      <c r="E23" s="18" t="s">
        <v>81</v>
      </c>
      <c r="F23" s="38">
        <v>1212</v>
      </c>
      <c r="G23" s="34">
        <f t="shared" si="1"/>
        <v>36360</v>
      </c>
      <c r="H23" s="26">
        <v>101</v>
      </c>
      <c r="I23" s="22" t="s">
        <v>71</v>
      </c>
      <c r="J23" s="22" t="s">
        <v>13</v>
      </c>
      <c r="K23" s="22" t="s">
        <v>13</v>
      </c>
      <c r="L23" s="32">
        <f t="shared" si="0"/>
        <v>138.5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v>23</v>
      </c>
      <c r="B24" s="5" t="s">
        <v>60</v>
      </c>
      <c r="C24" s="23" t="s">
        <v>12</v>
      </c>
      <c r="D24" s="15" t="s">
        <v>77</v>
      </c>
      <c r="E24" s="39" t="s">
        <v>95</v>
      </c>
      <c r="F24" s="38">
        <v>450</v>
      </c>
      <c r="G24" s="34">
        <f t="shared" si="1"/>
        <v>13500</v>
      </c>
      <c r="H24" s="29">
        <v>37.5</v>
      </c>
      <c r="I24" s="22" t="s">
        <v>71</v>
      </c>
      <c r="J24" s="22" t="s">
        <v>13</v>
      </c>
      <c r="K24" s="22" t="s">
        <v>13</v>
      </c>
      <c r="L24" s="32">
        <f t="shared" si="0"/>
        <v>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v>24</v>
      </c>
      <c r="B25" s="5" t="s">
        <v>61</v>
      </c>
      <c r="C25" s="15" t="s">
        <v>12</v>
      </c>
      <c r="D25" s="15" t="s">
        <v>77</v>
      </c>
      <c r="E25" s="39" t="s">
        <v>95</v>
      </c>
      <c r="F25" s="38">
        <v>450</v>
      </c>
      <c r="G25" s="34">
        <f t="shared" si="1"/>
        <v>13500</v>
      </c>
      <c r="H25" s="29">
        <v>37.5</v>
      </c>
      <c r="I25" s="22" t="s">
        <v>71</v>
      </c>
      <c r="J25" s="22" t="s">
        <v>13</v>
      </c>
      <c r="K25" s="22" t="s">
        <v>13</v>
      </c>
      <c r="L25" s="32">
        <f t="shared" si="0"/>
        <v>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v>25</v>
      </c>
      <c r="B26" s="5" t="s">
        <v>62</v>
      </c>
      <c r="C26" s="15" t="s">
        <v>12</v>
      </c>
      <c r="D26" s="15" t="s">
        <v>77</v>
      </c>
      <c r="E26" s="39" t="s">
        <v>95</v>
      </c>
      <c r="F26" s="38">
        <v>450</v>
      </c>
      <c r="G26" s="34">
        <f t="shared" si="1"/>
        <v>13500</v>
      </c>
      <c r="H26" s="29">
        <v>37.5</v>
      </c>
      <c r="I26" s="22" t="s">
        <v>71</v>
      </c>
      <c r="J26" s="22" t="s">
        <v>13</v>
      </c>
      <c r="K26" s="22" t="s">
        <v>13</v>
      </c>
      <c r="L26" s="32">
        <f t="shared" si="0"/>
        <v>75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v>26</v>
      </c>
      <c r="B27" s="5" t="s">
        <v>62</v>
      </c>
      <c r="C27" s="15" t="s">
        <v>12</v>
      </c>
      <c r="D27" s="15" t="s">
        <v>77</v>
      </c>
      <c r="E27" s="39" t="s">
        <v>95</v>
      </c>
      <c r="F27" s="38">
        <v>450</v>
      </c>
      <c r="G27" s="34">
        <f t="shared" si="1"/>
        <v>13500</v>
      </c>
      <c r="H27" s="29">
        <v>37.5</v>
      </c>
      <c r="I27" s="22" t="s">
        <v>71</v>
      </c>
      <c r="J27" s="22" t="s">
        <v>13</v>
      </c>
      <c r="K27" s="22" t="s">
        <v>13</v>
      </c>
      <c r="L27" s="32">
        <f t="shared" si="0"/>
        <v>75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5">
        <v>27</v>
      </c>
      <c r="B28" s="5" t="s">
        <v>62</v>
      </c>
      <c r="C28" s="15" t="s">
        <v>12</v>
      </c>
      <c r="D28" s="15" t="s">
        <v>77</v>
      </c>
      <c r="E28" s="39" t="s">
        <v>95</v>
      </c>
      <c r="F28" s="38">
        <v>450</v>
      </c>
      <c r="G28" s="34">
        <f t="shared" si="1"/>
        <v>13500</v>
      </c>
      <c r="H28" s="29">
        <v>37.5</v>
      </c>
      <c r="I28" s="22" t="s">
        <v>71</v>
      </c>
      <c r="J28" s="22" t="s">
        <v>13</v>
      </c>
      <c r="K28" s="22" t="s">
        <v>13</v>
      </c>
      <c r="L28" s="32">
        <f t="shared" si="0"/>
        <v>75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5">
        <v>28</v>
      </c>
      <c r="B29" s="5" t="s">
        <v>62</v>
      </c>
      <c r="C29" s="15" t="s">
        <v>12</v>
      </c>
      <c r="D29" s="15" t="s">
        <v>77</v>
      </c>
      <c r="E29" s="39" t="s">
        <v>95</v>
      </c>
      <c r="F29" s="38">
        <v>450</v>
      </c>
      <c r="G29" s="34">
        <f t="shared" si="1"/>
        <v>13500</v>
      </c>
      <c r="H29" s="29">
        <v>37.5</v>
      </c>
      <c r="I29" s="22" t="s">
        <v>71</v>
      </c>
      <c r="J29" s="22" t="s">
        <v>13</v>
      </c>
      <c r="K29" s="22" t="s">
        <v>13</v>
      </c>
      <c r="L29" s="32">
        <f t="shared" si="0"/>
        <v>75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5">
        <v>29</v>
      </c>
      <c r="B30" s="5" t="s">
        <v>62</v>
      </c>
      <c r="C30" s="15" t="s">
        <v>12</v>
      </c>
      <c r="D30" s="15" t="s">
        <v>77</v>
      </c>
      <c r="E30" s="39" t="s">
        <v>95</v>
      </c>
      <c r="F30" s="38">
        <v>450</v>
      </c>
      <c r="G30" s="34">
        <f t="shared" si="1"/>
        <v>13500</v>
      </c>
      <c r="H30" s="29">
        <v>37.5</v>
      </c>
      <c r="I30" s="22" t="s">
        <v>71</v>
      </c>
      <c r="J30" s="22" t="s">
        <v>13</v>
      </c>
      <c r="K30" s="22" t="s">
        <v>13</v>
      </c>
      <c r="L30" s="32">
        <f t="shared" si="0"/>
        <v>75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5">
        <v>30</v>
      </c>
      <c r="B31" s="5" t="s">
        <v>62</v>
      </c>
      <c r="C31" s="15" t="s">
        <v>12</v>
      </c>
      <c r="D31" s="5" t="s">
        <v>77</v>
      </c>
      <c r="E31" s="39" t="s">
        <v>95</v>
      </c>
      <c r="F31" s="19">
        <v>450</v>
      </c>
      <c r="G31" s="34">
        <f t="shared" si="1"/>
        <v>13500</v>
      </c>
      <c r="H31" s="29">
        <v>37.5</v>
      </c>
      <c r="I31" s="22" t="s">
        <v>71</v>
      </c>
      <c r="J31" s="22" t="s">
        <v>13</v>
      </c>
      <c r="K31" s="22" t="s">
        <v>13</v>
      </c>
      <c r="L31" s="32">
        <f t="shared" si="0"/>
        <v>75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>
        <v>31</v>
      </c>
      <c r="B32" s="5" t="s">
        <v>62</v>
      </c>
      <c r="C32" s="15" t="s">
        <v>12</v>
      </c>
      <c r="D32" s="5" t="s">
        <v>77</v>
      </c>
      <c r="E32" s="39" t="s">
        <v>95</v>
      </c>
      <c r="F32" s="19">
        <v>450</v>
      </c>
      <c r="G32" s="34">
        <f t="shared" si="1"/>
        <v>13500</v>
      </c>
      <c r="H32" s="29">
        <v>37.5</v>
      </c>
      <c r="I32" s="22" t="s">
        <v>71</v>
      </c>
      <c r="J32" s="22" t="s">
        <v>13</v>
      </c>
      <c r="K32" s="22" t="s">
        <v>13</v>
      </c>
      <c r="L32" s="32">
        <f t="shared" si="0"/>
        <v>75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5">
        <v>32</v>
      </c>
      <c r="B33" s="5" t="s">
        <v>62</v>
      </c>
      <c r="C33" s="15" t="s">
        <v>12</v>
      </c>
      <c r="D33" s="5" t="s">
        <v>77</v>
      </c>
      <c r="E33" s="39" t="s">
        <v>95</v>
      </c>
      <c r="F33" s="19">
        <v>450</v>
      </c>
      <c r="G33" s="34">
        <f t="shared" si="1"/>
        <v>13500</v>
      </c>
      <c r="H33" s="29">
        <v>37.5</v>
      </c>
      <c r="I33" s="22" t="s">
        <v>71</v>
      </c>
      <c r="J33" s="22" t="s">
        <v>13</v>
      </c>
      <c r="K33" s="22" t="s">
        <v>13</v>
      </c>
      <c r="L33" s="32">
        <f t="shared" si="0"/>
        <v>75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5">
        <v>33</v>
      </c>
      <c r="B34" s="5" t="s">
        <v>63</v>
      </c>
      <c r="C34" s="15" t="s">
        <v>12</v>
      </c>
      <c r="D34" s="5" t="s">
        <v>77</v>
      </c>
      <c r="E34" s="39" t="s">
        <v>95</v>
      </c>
      <c r="F34" s="19">
        <v>450</v>
      </c>
      <c r="G34" s="34">
        <f t="shared" si="1"/>
        <v>13500</v>
      </c>
      <c r="H34" s="29">
        <v>37.5</v>
      </c>
      <c r="I34" s="22" t="s">
        <v>71</v>
      </c>
      <c r="J34" s="22" t="s">
        <v>13</v>
      </c>
      <c r="K34" s="22" t="s">
        <v>13</v>
      </c>
      <c r="L34" s="32">
        <f t="shared" si="0"/>
        <v>75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>
        <v>34</v>
      </c>
      <c r="B35" s="5" t="s">
        <v>64</v>
      </c>
      <c r="C35" s="15" t="s">
        <v>12</v>
      </c>
      <c r="D35" s="5" t="s">
        <v>78</v>
      </c>
      <c r="E35" s="18" t="s">
        <v>81</v>
      </c>
      <c r="F35" s="19">
        <v>826</v>
      </c>
      <c r="G35" s="34">
        <f t="shared" si="1"/>
        <v>24780</v>
      </c>
      <c r="H35" s="26">
        <v>68.83</v>
      </c>
      <c r="I35" s="22" t="s">
        <v>71</v>
      </c>
      <c r="J35" s="22" t="s">
        <v>13</v>
      </c>
      <c r="K35" s="22" t="s">
        <v>13</v>
      </c>
      <c r="L35" s="32">
        <f t="shared" si="0"/>
        <v>106.33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5">
        <v>35</v>
      </c>
      <c r="B36" s="5" t="s">
        <v>64</v>
      </c>
      <c r="C36" s="33" t="s">
        <v>12</v>
      </c>
      <c r="D36" s="5" t="s">
        <v>78</v>
      </c>
      <c r="E36" s="18" t="s">
        <v>81</v>
      </c>
      <c r="F36" s="19">
        <v>826</v>
      </c>
      <c r="G36" s="34">
        <f t="shared" si="1"/>
        <v>24780</v>
      </c>
      <c r="H36" s="26">
        <v>68.83</v>
      </c>
      <c r="I36" s="22" t="s">
        <v>71</v>
      </c>
      <c r="J36" s="22" t="s">
        <v>13</v>
      </c>
      <c r="K36" s="22" t="s">
        <v>13</v>
      </c>
      <c r="L36" s="32">
        <f t="shared" si="0"/>
        <v>106.33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5">
        <v>36</v>
      </c>
      <c r="B37" s="15" t="s">
        <v>64</v>
      </c>
      <c r="C37" s="20" t="s">
        <v>12</v>
      </c>
      <c r="D37" s="16" t="s">
        <v>78</v>
      </c>
      <c r="E37" s="18" t="s">
        <v>81</v>
      </c>
      <c r="F37" s="19">
        <v>826</v>
      </c>
      <c r="G37" s="34">
        <f t="shared" si="1"/>
        <v>24780</v>
      </c>
      <c r="H37" s="26">
        <v>68.83</v>
      </c>
      <c r="I37" s="22" t="s">
        <v>71</v>
      </c>
      <c r="J37" s="22" t="s">
        <v>13</v>
      </c>
      <c r="K37" s="22" t="s">
        <v>13</v>
      </c>
      <c r="L37" s="32">
        <f t="shared" si="0"/>
        <v>106.33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5"/>
      <c r="B38" s="15" t="s">
        <v>65</v>
      </c>
      <c r="C38" s="18" t="s">
        <v>88</v>
      </c>
      <c r="D38" s="16" t="s">
        <v>79</v>
      </c>
      <c r="E38" s="39" t="s">
        <v>94</v>
      </c>
      <c r="F38" s="19">
        <v>553</v>
      </c>
      <c r="G38" s="34">
        <f t="shared" si="1"/>
        <v>16590</v>
      </c>
      <c r="H38" s="26">
        <v>46.08</v>
      </c>
      <c r="I38" s="22" t="s">
        <v>71</v>
      </c>
      <c r="J38" s="22" t="s">
        <v>13</v>
      </c>
      <c r="K38" s="22" t="s">
        <v>13</v>
      </c>
      <c r="L38" s="32">
        <f t="shared" si="0"/>
        <v>83.58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5">
        <v>38</v>
      </c>
      <c r="B39" s="15" t="s">
        <v>66</v>
      </c>
      <c r="C39" s="18" t="s">
        <v>88</v>
      </c>
      <c r="D39" s="16" t="s">
        <v>79</v>
      </c>
      <c r="E39" s="14" t="s">
        <v>83</v>
      </c>
      <c r="F39" s="19">
        <v>1086</v>
      </c>
      <c r="G39" s="34">
        <f t="shared" si="1"/>
        <v>32580</v>
      </c>
      <c r="H39" s="26">
        <v>90.5</v>
      </c>
      <c r="I39" s="22" t="s">
        <v>71</v>
      </c>
      <c r="J39" s="22" t="s">
        <v>13</v>
      </c>
      <c r="K39" s="30">
        <v>126</v>
      </c>
      <c r="L39" s="32">
        <f t="shared" si="0"/>
        <v>128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5">
        <v>39</v>
      </c>
      <c r="B40" s="15" t="s">
        <v>48</v>
      </c>
      <c r="C40" s="18" t="s">
        <v>88</v>
      </c>
      <c r="D40" s="16" t="s">
        <v>79</v>
      </c>
      <c r="E40" s="39" t="s">
        <v>93</v>
      </c>
      <c r="F40" s="19">
        <v>585</v>
      </c>
      <c r="G40" s="34">
        <f t="shared" si="1"/>
        <v>17550</v>
      </c>
      <c r="H40" s="26">
        <v>48.75</v>
      </c>
      <c r="I40" s="22" t="s">
        <v>71</v>
      </c>
      <c r="J40" s="22" t="s">
        <v>13</v>
      </c>
      <c r="K40" s="22" t="s">
        <v>13</v>
      </c>
      <c r="L40" s="32">
        <f t="shared" si="0"/>
        <v>86.25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5">
        <v>40</v>
      </c>
      <c r="B41" s="5" t="s">
        <v>67</v>
      </c>
      <c r="C41" s="23" t="s">
        <v>12</v>
      </c>
      <c r="D41" s="5" t="s">
        <v>79</v>
      </c>
      <c r="E41" s="39" t="s">
        <v>95</v>
      </c>
      <c r="F41" s="19">
        <v>450</v>
      </c>
      <c r="G41" s="34">
        <f t="shared" si="1"/>
        <v>13500</v>
      </c>
      <c r="H41" s="29">
        <v>37.5</v>
      </c>
      <c r="I41" s="22" t="s">
        <v>71</v>
      </c>
      <c r="J41" s="22" t="s">
        <v>13</v>
      </c>
      <c r="K41" s="22" t="s">
        <v>13</v>
      </c>
      <c r="L41" s="32">
        <f t="shared" si="0"/>
        <v>75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5">
        <v>41</v>
      </c>
      <c r="B42" s="5" t="s">
        <v>68</v>
      </c>
      <c r="C42" s="15" t="s">
        <v>12</v>
      </c>
      <c r="D42" s="5" t="s">
        <v>79</v>
      </c>
      <c r="E42" s="39" t="s">
        <v>95</v>
      </c>
      <c r="F42" s="19">
        <v>450</v>
      </c>
      <c r="G42" s="34">
        <f t="shared" si="1"/>
        <v>13500</v>
      </c>
      <c r="H42" s="29">
        <v>37.5</v>
      </c>
      <c r="I42" s="22" t="s">
        <v>71</v>
      </c>
      <c r="J42" s="22" t="s">
        <v>13</v>
      </c>
      <c r="K42" s="22" t="s">
        <v>13</v>
      </c>
      <c r="L42" s="32">
        <f t="shared" si="0"/>
        <v>75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5">
        <v>42</v>
      </c>
      <c r="B43" s="5" t="s">
        <v>68</v>
      </c>
      <c r="C43" s="15" t="s">
        <v>12</v>
      </c>
      <c r="D43" s="5" t="s">
        <v>79</v>
      </c>
      <c r="E43" s="39" t="s">
        <v>95</v>
      </c>
      <c r="F43" s="19">
        <v>450</v>
      </c>
      <c r="G43" s="34">
        <f t="shared" si="1"/>
        <v>13500</v>
      </c>
      <c r="H43" s="29">
        <v>37.5</v>
      </c>
      <c r="I43" s="22" t="s">
        <v>71</v>
      </c>
      <c r="J43" s="22" t="s">
        <v>13</v>
      </c>
      <c r="K43" s="22" t="s">
        <v>13</v>
      </c>
      <c r="L43" s="32">
        <f t="shared" si="0"/>
        <v>75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5">
        <v>43</v>
      </c>
      <c r="B44" s="5" t="s">
        <v>68</v>
      </c>
      <c r="C44" s="15" t="s">
        <v>12</v>
      </c>
      <c r="D44" s="5" t="s">
        <v>79</v>
      </c>
      <c r="E44" s="39" t="s">
        <v>95</v>
      </c>
      <c r="F44" s="19">
        <v>450</v>
      </c>
      <c r="G44" s="34">
        <f t="shared" si="1"/>
        <v>13500</v>
      </c>
      <c r="H44" s="29">
        <v>37.5</v>
      </c>
      <c r="I44" s="22" t="s">
        <v>71</v>
      </c>
      <c r="J44" s="22" t="s">
        <v>13</v>
      </c>
      <c r="K44" s="22" t="s">
        <v>13</v>
      </c>
      <c r="L44" s="32">
        <f t="shared" si="0"/>
        <v>75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5">
        <v>44</v>
      </c>
      <c r="B45" s="5" t="s">
        <v>68</v>
      </c>
      <c r="C45" s="15" t="s">
        <v>12</v>
      </c>
      <c r="D45" s="5" t="s">
        <v>79</v>
      </c>
      <c r="E45" s="39" t="s">
        <v>95</v>
      </c>
      <c r="F45" s="19">
        <v>450</v>
      </c>
      <c r="G45" s="34">
        <f t="shared" si="1"/>
        <v>13500</v>
      </c>
      <c r="H45" s="29">
        <v>37.5</v>
      </c>
      <c r="I45" s="22" t="s">
        <v>71</v>
      </c>
      <c r="J45" s="22" t="s">
        <v>13</v>
      </c>
      <c r="K45" s="22" t="s">
        <v>13</v>
      </c>
      <c r="L45" s="32">
        <f t="shared" si="0"/>
        <v>75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5">
        <v>45</v>
      </c>
      <c r="B46" s="5" t="s">
        <v>68</v>
      </c>
      <c r="C46" s="15" t="s">
        <v>12</v>
      </c>
      <c r="D46" s="5" t="s">
        <v>79</v>
      </c>
      <c r="E46" s="39" t="s">
        <v>95</v>
      </c>
      <c r="F46" s="19">
        <v>450</v>
      </c>
      <c r="G46" s="34">
        <f t="shared" si="1"/>
        <v>13500</v>
      </c>
      <c r="H46" s="29">
        <v>37.5</v>
      </c>
      <c r="I46" s="22" t="s">
        <v>71</v>
      </c>
      <c r="J46" s="22" t="s">
        <v>13</v>
      </c>
      <c r="K46" s="22" t="s">
        <v>13</v>
      </c>
      <c r="L46" s="32">
        <f t="shared" si="0"/>
        <v>75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5">
        <v>46</v>
      </c>
      <c r="B47" s="5" t="s">
        <v>68</v>
      </c>
      <c r="C47" s="15" t="s">
        <v>12</v>
      </c>
      <c r="D47" s="5" t="s">
        <v>79</v>
      </c>
      <c r="E47" s="39" t="s">
        <v>95</v>
      </c>
      <c r="F47" s="19">
        <v>450</v>
      </c>
      <c r="G47" s="34">
        <f t="shared" si="1"/>
        <v>13500</v>
      </c>
      <c r="H47" s="29">
        <v>37.5</v>
      </c>
      <c r="I47" s="22" t="s">
        <v>71</v>
      </c>
      <c r="J47" s="22" t="s">
        <v>13</v>
      </c>
      <c r="K47" s="22" t="s">
        <v>13</v>
      </c>
      <c r="L47" s="32">
        <f t="shared" si="0"/>
        <v>75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5">
        <v>47</v>
      </c>
      <c r="B48" s="5" t="s">
        <v>68</v>
      </c>
      <c r="C48" s="15" t="s">
        <v>12</v>
      </c>
      <c r="D48" s="5" t="s">
        <v>79</v>
      </c>
      <c r="E48" s="39" t="s">
        <v>95</v>
      </c>
      <c r="F48" s="19">
        <v>450</v>
      </c>
      <c r="G48" s="34">
        <f t="shared" si="1"/>
        <v>13500</v>
      </c>
      <c r="H48" s="29">
        <v>37.5</v>
      </c>
      <c r="I48" s="22" t="s">
        <v>71</v>
      </c>
      <c r="J48" s="22" t="s">
        <v>13</v>
      </c>
      <c r="K48" s="22" t="s">
        <v>13</v>
      </c>
      <c r="L48" s="32">
        <f t="shared" si="0"/>
        <v>75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5">
        <v>48</v>
      </c>
      <c r="B49" s="5" t="s">
        <v>69</v>
      </c>
      <c r="C49" s="15" t="s">
        <v>12</v>
      </c>
      <c r="D49" s="5" t="s">
        <v>79</v>
      </c>
      <c r="E49" s="39" t="s">
        <v>95</v>
      </c>
      <c r="F49" s="19">
        <v>450</v>
      </c>
      <c r="G49" s="34">
        <f t="shared" si="1"/>
        <v>13500</v>
      </c>
      <c r="H49" s="29">
        <v>37.5</v>
      </c>
      <c r="I49" s="22" t="s">
        <v>71</v>
      </c>
      <c r="J49" s="22" t="s">
        <v>13</v>
      </c>
      <c r="K49" s="22" t="s">
        <v>13</v>
      </c>
      <c r="L49" s="32">
        <f t="shared" si="0"/>
        <v>75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5">
        <v>49</v>
      </c>
      <c r="B50" s="5" t="s">
        <v>69</v>
      </c>
      <c r="C50" s="15" t="s">
        <v>12</v>
      </c>
      <c r="D50" s="5" t="s">
        <v>79</v>
      </c>
      <c r="E50" s="39" t="s">
        <v>95</v>
      </c>
      <c r="F50" s="19">
        <v>450</v>
      </c>
      <c r="G50" s="34">
        <f t="shared" si="1"/>
        <v>13500</v>
      </c>
      <c r="H50" s="29">
        <v>37.5</v>
      </c>
      <c r="I50" s="22" t="s">
        <v>71</v>
      </c>
      <c r="J50" s="22" t="s">
        <v>13</v>
      </c>
      <c r="K50" s="22" t="s">
        <v>13</v>
      </c>
      <c r="L50" s="32">
        <f t="shared" si="0"/>
        <v>75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5">
        <v>50</v>
      </c>
      <c r="B51" s="5" t="s">
        <v>67</v>
      </c>
      <c r="C51" s="15" t="s">
        <v>12</v>
      </c>
      <c r="D51" s="5" t="s">
        <v>79</v>
      </c>
      <c r="E51" s="39" t="s">
        <v>95</v>
      </c>
      <c r="F51" s="19">
        <v>450</v>
      </c>
      <c r="G51" s="34">
        <f t="shared" si="1"/>
        <v>13500</v>
      </c>
      <c r="H51" s="29">
        <v>37.5</v>
      </c>
      <c r="I51" s="22" t="s">
        <v>71</v>
      </c>
      <c r="J51" s="22" t="s">
        <v>13</v>
      </c>
      <c r="K51" s="22" t="s">
        <v>13</v>
      </c>
      <c r="L51" s="32">
        <f t="shared" si="0"/>
        <v>75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5">
        <v>51</v>
      </c>
      <c r="B52" s="5" t="s">
        <v>62</v>
      </c>
      <c r="C52" s="15" t="s">
        <v>12</v>
      </c>
      <c r="D52" s="5" t="s">
        <v>79</v>
      </c>
      <c r="E52" s="39" t="s">
        <v>95</v>
      </c>
      <c r="F52" s="19">
        <v>450</v>
      </c>
      <c r="G52" s="34">
        <f t="shared" si="1"/>
        <v>13500</v>
      </c>
      <c r="H52" s="29">
        <v>37.5</v>
      </c>
      <c r="I52" s="22" t="s">
        <v>71</v>
      </c>
      <c r="J52" s="22" t="s">
        <v>13</v>
      </c>
      <c r="K52" s="22" t="s">
        <v>13</v>
      </c>
      <c r="L52" s="32">
        <f t="shared" si="0"/>
        <v>75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5">
        <v>52</v>
      </c>
      <c r="B53" s="5" t="s">
        <v>67</v>
      </c>
      <c r="C53" s="15" t="s">
        <v>12</v>
      </c>
      <c r="D53" s="5" t="s">
        <v>79</v>
      </c>
      <c r="E53" s="39" t="s">
        <v>95</v>
      </c>
      <c r="F53" s="19">
        <v>450</v>
      </c>
      <c r="G53" s="34">
        <f t="shared" si="1"/>
        <v>13500</v>
      </c>
      <c r="H53" s="29">
        <v>37.5</v>
      </c>
      <c r="I53" s="22" t="s">
        <v>71</v>
      </c>
      <c r="J53" s="22" t="s">
        <v>13</v>
      </c>
      <c r="K53" s="22" t="s">
        <v>13</v>
      </c>
      <c r="L53" s="32">
        <f t="shared" si="0"/>
        <v>75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5">
        <v>53</v>
      </c>
      <c r="B54" s="5" t="s">
        <v>68</v>
      </c>
      <c r="C54" s="15" t="s">
        <v>12</v>
      </c>
      <c r="D54" s="5" t="s">
        <v>79</v>
      </c>
      <c r="E54" s="39" t="s">
        <v>95</v>
      </c>
      <c r="F54" s="19">
        <v>450</v>
      </c>
      <c r="G54" s="34">
        <f t="shared" si="1"/>
        <v>13500</v>
      </c>
      <c r="H54" s="29">
        <v>37.5</v>
      </c>
      <c r="I54" s="22" t="s">
        <v>71</v>
      </c>
      <c r="J54" s="22" t="s">
        <v>13</v>
      </c>
      <c r="K54" s="22" t="s">
        <v>13</v>
      </c>
      <c r="L54" s="32">
        <f t="shared" si="0"/>
        <v>75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5">
        <v>54</v>
      </c>
      <c r="B55" s="5" t="s">
        <v>67</v>
      </c>
      <c r="C55" s="15" t="s">
        <v>12</v>
      </c>
      <c r="D55" s="5" t="s">
        <v>79</v>
      </c>
      <c r="E55" s="39" t="s">
        <v>95</v>
      </c>
      <c r="F55" s="19">
        <v>450</v>
      </c>
      <c r="G55" s="34">
        <f t="shared" si="1"/>
        <v>13500</v>
      </c>
      <c r="H55" s="29">
        <v>37.5</v>
      </c>
      <c r="I55" s="22" t="s">
        <v>71</v>
      </c>
      <c r="J55" s="22" t="s">
        <v>13</v>
      </c>
      <c r="K55" s="22" t="s">
        <v>13</v>
      </c>
      <c r="L55" s="32">
        <f t="shared" si="0"/>
        <v>75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27"/>
      <c r="I56" s="4"/>
      <c r="J56" s="3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2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2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2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2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2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2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2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2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2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2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2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2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2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2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2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2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2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2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2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2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2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2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2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2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2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2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2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2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2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2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2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2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2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2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2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2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2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2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2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2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2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2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2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2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2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2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2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2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2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2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2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2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2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2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2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2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2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2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2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2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2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2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2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2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2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2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2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2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2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2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2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2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2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2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2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2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2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2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2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2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2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2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2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2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2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2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2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2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2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2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2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2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2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2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2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2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2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2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2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2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2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2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2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2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2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2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2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2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2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2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2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2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2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2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2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2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2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2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2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2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2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2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2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2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2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2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2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2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2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2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2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2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2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2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2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2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2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2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2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2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2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2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2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2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2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2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2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2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2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2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2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2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2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2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2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2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2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2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2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2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2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2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2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2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2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2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2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2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2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2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2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2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2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2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2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2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2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2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2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2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2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2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2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2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2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2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2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2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2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2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2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2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2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2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2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2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2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2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2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2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2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2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2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2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2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2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2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2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2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2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2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2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2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2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2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2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2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2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2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2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2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2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2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2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2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2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2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2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2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2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2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2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2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2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2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2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2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2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2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2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2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2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2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2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2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2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2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2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2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2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2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2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2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2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2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2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2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2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2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2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2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2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2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2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2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2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2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2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2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2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2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2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2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2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2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2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2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2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2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2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2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2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2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2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2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2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2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2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2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2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2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2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2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2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2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2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2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2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2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2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2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2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2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2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2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2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2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2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2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2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2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2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2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2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2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2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2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2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2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2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2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2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2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2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2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2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2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2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2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2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2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2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2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2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2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2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2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2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2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2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2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2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2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2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2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2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2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2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2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2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2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2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2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2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2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2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2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2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2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2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2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2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2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2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2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2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2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2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2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2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2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2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2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2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2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2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2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2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2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2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2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2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2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2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2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2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2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2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2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2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2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2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2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2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2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2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2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2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2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2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2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2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2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2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2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2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2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2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2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2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2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2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2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2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2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2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2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2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2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2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2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2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2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2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2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2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2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2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2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2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2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2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2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2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2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2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2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2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2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2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2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2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2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2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2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2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2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2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2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2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2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2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2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2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2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2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2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2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2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2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2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2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2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2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2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2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2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2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2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2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2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2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2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2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2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2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2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2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2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2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2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2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2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2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2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2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2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2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2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2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2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2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2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2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2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2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2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2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2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2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2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2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2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2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2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2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2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2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2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2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2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2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2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2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2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2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2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2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2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2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2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2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2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2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2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2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2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2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2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2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2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2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2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2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2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2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2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2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2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2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2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2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2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2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2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2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2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2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2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2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2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2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2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2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2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2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2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2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2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2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2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2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2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2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2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2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2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2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2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2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2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2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2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2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2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2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2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2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2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2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2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2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2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2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2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2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2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2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2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2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2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2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2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2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2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2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2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2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2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2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2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2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2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2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2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2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2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2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2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2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2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2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2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2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2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2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2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2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2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2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2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2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2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2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2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2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2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2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2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2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2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2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2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2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2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2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2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2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2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2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2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2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2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2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2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2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2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2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2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2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2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2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2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2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2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2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2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2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2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2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2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2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2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2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2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2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2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2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2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2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2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2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2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2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2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2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2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2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2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2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2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2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2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2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2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2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2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2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2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2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2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2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2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2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2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2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2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2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2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2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2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2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2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2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2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2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2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2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2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2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2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2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2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2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2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2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2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2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2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2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2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2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2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2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2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2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2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2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2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2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2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2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2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2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2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2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2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2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2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2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2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2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2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2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2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2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2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2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2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2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2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2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2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2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2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2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2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2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2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2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2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2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2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2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2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2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2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2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2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2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2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2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2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2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2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2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2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2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2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2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2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2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2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2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2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2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2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2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2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2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2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2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2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2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2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2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2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2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2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2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2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2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2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2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2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2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2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2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2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2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2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2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2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2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2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2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2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2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2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2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2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2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2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2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2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2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2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2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2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2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2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2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2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2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2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2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2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2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2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2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2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2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2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2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2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2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2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2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2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2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2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2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2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2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2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2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2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2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2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2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2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2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2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2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2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2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2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2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2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2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2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2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2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2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2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2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2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2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2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2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2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2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2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2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2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2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2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2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2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2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2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2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2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2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2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2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2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2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2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2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2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2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2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2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2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2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2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2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27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27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27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27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27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27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27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27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27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27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27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27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27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27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27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27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27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27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27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27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27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27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27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4"/>
      <c r="E990" s="4"/>
      <c r="F990" s="4"/>
      <c r="G990" s="4"/>
      <c r="H990" s="27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4"/>
      <c r="E991" s="4"/>
      <c r="F991" s="4"/>
      <c r="G991" s="4"/>
      <c r="H991" s="27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4"/>
      <c r="E992" s="4"/>
      <c r="F992" s="4"/>
      <c r="G992" s="4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4"/>
      <c r="E993" s="4"/>
      <c r="F993" s="4"/>
      <c r="G993" s="4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4"/>
      <c r="E994" s="4"/>
      <c r="F994" s="4"/>
      <c r="G994" s="4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4"/>
      <c r="E995" s="4"/>
      <c r="F995" s="4"/>
      <c r="G995" s="4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4"/>
      <c r="E996" s="4"/>
      <c r="F996" s="4"/>
      <c r="G996" s="4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</sheetData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C4" sqref="C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14</v>
      </c>
      <c r="B1" s="35">
        <v>45291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15</v>
      </c>
      <c r="B2" s="40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17</v>
      </c>
      <c r="B3" s="2" t="s">
        <v>18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19</v>
      </c>
      <c r="B4" s="2" t="s">
        <v>90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20</v>
      </c>
      <c r="B5" s="36" t="s">
        <v>91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21</v>
      </c>
      <c r="B6" s="8" t="s">
        <v>92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9" t="s">
        <v>22</v>
      </c>
      <c r="B7" s="8" t="s">
        <v>23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24</v>
      </c>
      <c r="B1" s="10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26</v>
      </c>
      <c r="B2" s="10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28</v>
      </c>
      <c r="B3" s="11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KARLA</cp:lastModifiedBy>
  <dcterms:created xsi:type="dcterms:W3CDTF">2011-04-19T14:26:13Z</dcterms:created>
  <dcterms:modified xsi:type="dcterms:W3CDTF">2024-01-12T20:32:48Z</dcterms:modified>
</cp:coreProperties>
</file>